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C052971D-8738-48C0-8BEA-9453156A381F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E28" i="1" s="1"/>
  <c r="H28" i="1" s="1"/>
  <c r="G25" i="1"/>
  <c r="F25" i="1"/>
  <c r="D25" i="1"/>
  <c r="C25" i="1"/>
  <c r="G21" i="1"/>
  <c r="F21" i="1"/>
  <c r="D21" i="1"/>
  <c r="C21" i="1"/>
  <c r="G12" i="1"/>
  <c r="F12" i="1"/>
  <c r="D12" i="1"/>
  <c r="C12" i="1"/>
  <c r="G9" i="1"/>
  <c r="F9" i="1"/>
  <c r="H14" i="1"/>
  <c r="H23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H34" i="1" s="1"/>
  <c r="E35" i="1"/>
  <c r="H35" i="1" s="1"/>
  <c r="E36" i="1"/>
  <c r="H36" i="1" s="1"/>
  <c r="E37" i="1"/>
  <c r="H37" i="1" s="1"/>
  <c r="D9" i="1"/>
  <c r="E12" i="1" l="1"/>
  <c r="H12" i="1" s="1"/>
  <c r="E25" i="1"/>
  <c r="D39" i="1"/>
  <c r="F39" i="1"/>
  <c r="G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<sst xmlns="http://schemas.openxmlformats.org/spreadsheetml/2006/main" count="44" uniqueCount="44">
  <si>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</si>
  <si>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</si>
  <si>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</si>
  <si>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</si>
  <si>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</si>
  <si>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</si>
  <si>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</si>
  <si>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</si>
  <si>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</si>
  <si>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</si>
  <si>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</si>
  <si>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</si>
  <si>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</si>
  <si>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</si>
  <si>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</si>
  <si>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</si>
  <si>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</si>
  <si>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</si>
  <si>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</si>
  <si>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</si>
  <si>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</si>
  <si>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</si>
  <si>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</si>
  <si>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</si>
  <si>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</si>
  <si>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</si>
  <si>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</si>
  <si>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</si>
  <si>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</si>
  <si>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</si>
  <si>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</si>
  <si>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</si>
  <si>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</si>
  <si>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</si>
  <si>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</si>
  <si>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</si>
  <si>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</si>
  <si>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</si>
  <si>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</si>
  <si>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</si>
  <si>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</si>
  <si>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</si>
  <si>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</si>
  <si>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1ero. enero al 31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</si>
</sst>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topLeftCell="A4" zoomScale="90" zoomScaleNormal="90" workbookViewId="0">
      <selection activeCell="F11" sqref="F11:G11"/>
    </sheetView>
  </sheetViews>
  <sheetFormatPr baseColWidth="10" defaultColWidth="11.44140625" defaultRowHeight="15.05" customHeight="1" x14ac:dyDescent="0.2"/>
  <cols>
    <col min="1" max="1" width="3" style="1" customWidth="1"/>
    <col min="2" max="2" width="47.44140625" style="1" customWidth="1"/>
    <col min="3" max="3" width="13.33203125" style="1" customWidth="1"/>
    <col min="4" max="4" width="14" style="1" customWidth="1"/>
    <col min="5" max="5" width="13.6640625" style="1" customWidth="1"/>
    <col min="6" max="6" width="12.88671875" style="1" customWidth="1"/>
    <col min="7" max="7" width="13.33203125" style="1" customWidth="1"/>
    <col min="8" max="16384" width="11.44140625" style="1"/>
  </cols>
  <sheetData>
    <row r="1" spans="2:8" ht="15.05" customHeight="1" thickBot="1" x14ac:dyDescent="0.25"/>
    <row r="2" spans="2:8" ht="15.0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.0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.0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.0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.0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29.95" customHeight="1" x14ac:dyDescent="0.2">
      <c r="B9" s="8" t="s">
        <v>12</v>
      </c>
      <c r="C9" s="15">
        <f>SUM(C10:C11)</f>
        <v>169795088.25999999</v>
      </c>
      <c r="D9" s="16">
        <f>SUM(D10:D11)</f>
        <v>66317449.969999999</v>
      </c>
      <c r="E9" s="15">
        <f>C9+D9</f>
        <v>236112538.22999999</v>
      </c>
      <c r="F9" s="16">
        <f>SUM(F10:F11)</f>
        <v>188455791.49000001</v>
      </c>
      <c r="G9" s="15">
        <f>SUM(G10:G11)</f>
        <v>186390387.91999999</v>
      </c>
      <c r="H9" s="14">
        <f>E9-F9</f>
        <v>47656746.73999998</v>
      </c>
    </row>
    <row r="10" spans="2:8" ht="15.0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.05" customHeight="1" x14ac:dyDescent="0.2">
      <c r="B11" s="6" t="s">
        <v>14</v>
      </c>
      <c r="C11" s="17">
        <v>169795088.25999999</v>
      </c>
      <c r="D11" s="18">
        <v>66317449.969999999</v>
      </c>
      <c r="E11" s="19">
        <f t="shared" si="0"/>
        <v>236112538.22999999</v>
      </c>
      <c r="F11" s="18">
        <v>188455791.49000001</v>
      </c>
      <c r="G11" s="17">
        <v>186390387.91999999</v>
      </c>
      <c r="H11" s="20">
        <f t="shared" si="1"/>
        <v>47656746.73999998</v>
      </c>
    </row>
    <row r="12" spans="2:8" s="9" customFormat="1" ht="15.05" customHeight="1" x14ac:dyDescent="0.2">
      <c r="B12" s="8" t="s">
        <v>15</v>
      </c>
      <c r="C12" s="15">
        <f>SUM(C13:C20)</f>
        <v>0</v>
      </c>
      <c r="D12" s="16">
        <f>SUM(D13:D20)</f>
        <v>0</v>
      </c>
      <c r="E12" s="15">
        <f t="shared" si="0"/>
        <v>0</v>
      </c>
      <c r="F12" s="16">
        <f>SUM(F13:F20)</f>
        <v>0</v>
      </c>
      <c r="G12" s="15">
        <f>SUM(G13:G20)</f>
        <v>0</v>
      </c>
      <c r="H12" s="14">
        <f t="shared" si="1"/>
        <v>0</v>
      </c>
    </row>
    <row r="13" spans="2:8" ht="15.05" customHeight="1" x14ac:dyDescent="0.2">
      <c r="B13" s="6" t="s">
        <v>16</v>
      </c>
      <c r="C13" s="17">
        <v>0</v>
      </c>
      <c r="D13" s="18">
        <v>0</v>
      </c>
      <c r="E13" s="19">
        <f t="shared" si="0"/>
        <v>0</v>
      </c>
      <c r="F13" s="18">
        <v>0</v>
      </c>
      <c r="G13" s="17">
        <v>0</v>
      </c>
      <c r="H13" s="20">
        <f t="shared" si="1"/>
        <v>0</v>
      </c>
    </row>
    <row r="14" spans="2:8" ht="15.0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29.95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.0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.0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29.95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.0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.0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.0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29.95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29.95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.0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.0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29.95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.0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.0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.0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.0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.0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29.95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5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.0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.0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29.95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.0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.0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.05" customHeight="1" thickBot="1" x14ac:dyDescent="0.25">
      <c r="B39" s="5" t="s">
        <v>41</v>
      </c>
      <c r="C39" s="24">
        <f>SUM(C37,C36,C35,C33,C28,C25,C21,C12,C9)</f>
        <v>169795088.25999999</v>
      </c>
      <c r="D39" s="25">
        <f>SUM(D37,D36,D35,D33,D28,D25,D9,D12,D21)</f>
        <v>66317449.969999999</v>
      </c>
      <c r="E39" s="24">
        <f t="shared" si="0"/>
        <v>236112538.22999999</v>
      </c>
      <c r="F39" s="25">
        <f>SUM(F37,F36,F35,F33,F28,F25,F21,F12,F9)</f>
        <v>188455791.49000001</v>
      </c>
      <c r="G39" s="24">
        <f>SUM(G37,G36,G35,G33,G28,G25,G21,G12,G9)</f>
        <v>186390387.91999999</v>
      </c>
      <c r="H39" s="26">
        <f t="shared" si="1"/>
        <v>47656746.73999998</v>
      </c>
    </row>
    <row r="41" spans="2:8" s="27" customFormat="1" ht="15.05" customHeight="1" x14ac:dyDescent="0.2"/>
    <row r="42" spans="2:8" s="27" customFormat="1" ht="15.05" customHeight="1" x14ac:dyDescent="0.2"/>
    <row r="43" spans="2:8" s="27" customFormat="1" ht="15.05" customHeight="1" x14ac:dyDescent="0.2"/>
    <row r="44" spans="2:8" s="27" customFormat="1" ht="15.05" customHeight="1" x14ac:dyDescent="0.2"/>
    <row r="45" spans="2:8" s="27" customFormat="1" ht="15.05" customHeight="1" x14ac:dyDescent="0.2"/>
    <row r="46" spans="2:8" s="27" customFormat="1" ht="15.05" customHeight="1" x14ac:dyDescent="0.2"/>
    <row r="47" spans="2:8" s="27" customFormat="1" ht="15.05" customHeight="1" x14ac:dyDescent="0.2"/>
    <row r="48" spans="2:8" s="27" customFormat="1" ht="15.05" customHeight="1" x14ac:dyDescent="0.2"/>
    <row r="49" s="27" customFormat="1" ht="15.05" customHeight="1" x14ac:dyDescent="0.2"/>
    <row r="50" s="27" customFormat="1" ht="15.05" customHeight="1" x14ac:dyDescent="0.2"/>
    <row r="51" s="27" customFormat="1" ht="15.05" customHeight="1" x14ac:dyDescent="0.2"/>
    <row r="52" s="27" customFormat="1" ht="15.05" customHeight="1" x14ac:dyDescent="0.2"/>
    <row r="53" s="27" customFormat="1" ht="15.05" customHeight="1" x14ac:dyDescent="0.2"/>
    <row r="54" s="27" customFormat="1" ht="15.05" customHeight="1" x14ac:dyDescent="0.2"/>
    <row r="55" s="27" customFormat="1" ht="15.05" customHeight="1" x14ac:dyDescent="0.2"/>
    <row r="56" s="27" customFormat="1" ht="15.05" customHeight="1" x14ac:dyDescent="0.2"/>
    <row r="57" s="27" customFormat="1" ht="15.05" customHeight="1" x14ac:dyDescent="0.2"/>
    <row r="58" s="27" customFormat="1" ht="15.05" customHeight="1" x14ac:dyDescent="0.2"/>
    <row r="59" s="27" customFormat="1" ht="15.05" customHeight="1" x14ac:dyDescent="0.2"/>
    <row r="60" s="27" customFormat="1" ht="15.05" customHeight="1" x14ac:dyDescent="0.2"/>
    <row r="61" s="27" customFormat="1" ht="15.05" customHeight="1" x14ac:dyDescent="0.2"/>
    <row r="62" s="27" customFormat="1" ht="15.05" customHeight="1" x14ac:dyDescent="0.2"/>
    <row r="63" s="27" customFormat="1" ht="15.05" customHeight="1" x14ac:dyDescent="0.2"/>
    <row r="64" s="27" customFormat="1" ht="15.05" customHeight="1" x14ac:dyDescent="0.2"/>
    <row r="65" s="27" customFormat="1" ht="15.05" customHeight="1" x14ac:dyDescent="0.2"/>
    <row r="66" s="27" customFormat="1" ht="15.05" customHeight="1" x14ac:dyDescent="0.2"/>
    <row r="67" s="27" customFormat="1" ht="15.05" customHeight="1" x14ac:dyDescent="0.2"/>
    <row r="68" s="27" customFormat="1" ht="15.05" customHeight="1" x14ac:dyDescent="0.2"/>
    <row r="69" s="27" customFormat="1" ht="15.05" customHeight="1" x14ac:dyDescent="0.2"/>
    <row r="70" s="27" customFormat="1" ht="15.05" customHeight="1" x14ac:dyDescent="0.2"/>
    <row r="71" s="27" customFormat="1" ht="15.05" customHeight="1" x14ac:dyDescent="0.2"/>
    <row r="72" s="27" customFormat="1" ht="15.05" customHeight="1" x14ac:dyDescent="0.2"/>
    <row r="73" s="27" customFormat="1" ht="15.05" customHeight="1" x14ac:dyDescent="0.2"/>
    <row r="74" s="27" customFormat="1" ht="15.05" customHeight="1" x14ac:dyDescent="0.2"/>
    <row r="75" s="27" customFormat="1" ht="15.05" customHeight="1" x14ac:dyDescent="0.2"/>
    <row r="76" s="27" customFormat="1" ht="15.05" customHeight="1" x14ac:dyDescent="0.2"/>
    <row r="77" s="27" customFormat="1" ht="15.05" customHeight="1" x14ac:dyDescent="0.2"/>
    <row r="78" s="27" customFormat="1" ht="15.05" customHeight="1" x14ac:dyDescent="0.2"/>
    <row r="79" s="27" customFormat="1" ht="15.05" customHeight="1" x14ac:dyDescent="0.2"/>
    <row r="80" s="27" customFormat="1" ht="15.05" customHeight="1" x14ac:dyDescent="0.2"/>
    <row r="81" s="27" customFormat="1" ht="15.05" customHeight="1" x14ac:dyDescent="0.2"/>
    <row r="82" s="27" customFormat="1" ht="15.05" customHeight="1" x14ac:dyDescent="0.2"/>
    <row r="83" s="27" customFormat="1" ht="15.05" customHeight="1" x14ac:dyDescent="0.2"/>
    <row r="84" s="27" customFormat="1" ht="15.05" customHeight="1" x14ac:dyDescent="0.2"/>
    <row r="85" s="27" customFormat="1" ht="15.05" customHeight="1" x14ac:dyDescent="0.2"/>
    <row r="86" s="27" customFormat="1" ht="15.05" customHeight="1" x14ac:dyDescent="0.2"/>
    <row r="87" s="27" customFormat="1" ht="15.05" customHeight="1" x14ac:dyDescent="0.2"/>
    <row r="88" s="27" customFormat="1" ht="15.05" customHeight="1" x14ac:dyDescent="0.2"/>
    <row r="89" s="27" customFormat="1" ht="15.05" customHeight="1" x14ac:dyDescent="0.2"/>
    <row r="90" s="27" customFormat="1" ht="15.05" customHeight="1" x14ac:dyDescent="0.2"/>
    <row r="91" s="27" customFormat="1" ht="15.05" customHeight="1" x14ac:dyDescent="0.2"/>
    <row r="92" s="27" customFormat="1" ht="15.05" customHeight="1" x14ac:dyDescent="0.2"/>
    <row r="93" s="27" customFormat="1" ht="15.05" customHeight="1" x14ac:dyDescent="0.2"/>
    <row r="94" s="27" customFormat="1" ht="15.05" customHeight="1" x14ac:dyDescent="0.2"/>
    <row r="95" s="27" customFormat="1" ht="15.05" customHeight="1" x14ac:dyDescent="0.2"/>
    <row r="96" s="27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2024-01-27T16:24:32Z</cp:lastPrinted>
  <dcterms:created xsi:type="dcterms:W3CDTF">2019-12-16T16:57:10Z</dcterms:created>
  <dcterms:modified xsi:type="dcterms:W3CDTF">2024-01-27T16:24:34Z</dcterms:modified>
</cp:coreProperties>
</file>